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ation" sheetId="1" state="visible" r:id="rId1"/>
  </sheets>
  <definedNames>
    <definedName name="_xlnm.Print_Area" localSheetId="0">'Quotation'!$A$1:$F$66</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color rgb="00FFFFFF"/>
      <sz val="16"/>
    </font>
    <font>
      <color rgb="00E7F3EC"/>
      <sz val="8"/>
    </font>
    <font>
      <b val="1"/>
      <color rgb="001E7A4F"/>
      <sz val="10"/>
    </font>
    <font>
      <color rgb="0064748B"/>
      <sz val="9"/>
    </font>
    <font>
      <b val="1"/>
      <color rgb="00FFFFFF"/>
      <sz val="9"/>
    </font>
    <font>
      <b val="1"/>
      <color rgb="001E7A4F"/>
      <sz val="9"/>
    </font>
    <font>
      <sz val="10"/>
    </font>
    <font>
      <color rgb="001E7A4F"/>
      <sz val="10"/>
    </font>
    <font>
      <b val="1"/>
      <color rgb="001E7A4F"/>
      <sz val="11"/>
    </font>
    <font>
      <sz val="9"/>
    </font>
    <font>
      <color rgb="0094A3B8"/>
      <sz val="8"/>
    </font>
    <font>
      <b val="1"/>
      <color rgb="001E7A4F"/>
      <sz val="8"/>
    </font>
  </fonts>
  <fills count="4">
    <fill>
      <patternFill/>
    </fill>
    <fill>
      <patternFill patternType="gray125"/>
    </fill>
    <fill>
      <patternFill patternType="solid">
        <fgColor rgb="001E7A4F"/>
      </patternFill>
    </fill>
    <fill>
      <patternFill patternType="solid">
        <fgColor rgb="00EEF5F0"/>
      </patternFill>
    </fill>
  </fills>
  <borders count="4">
    <border>
      <left/>
      <right/>
      <top/>
      <bottom/>
      <diagonal/>
    </border>
    <border>
      <bottom style="thin">
        <color rgb="00CBD5E1"/>
      </bottom>
    </border>
    <border>
      <left style="thin">
        <color rgb="00CBD5E1"/>
      </left>
      <right style="thin">
        <color rgb="00CBD5E1"/>
      </right>
      <top style="thin">
        <color rgb="00CBD5E1"/>
      </top>
      <bottom style="thin">
        <color rgb="00CBD5E1"/>
      </bottom>
    </border>
    <border>
      <top style="thin">
        <color rgb="00CBD5E1"/>
      </top>
    </border>
  </borders>
  <cellStyleXfs count="1">
    <xf numFmtId="0" fontId="0" fillId="0" borderId="0"/>
  </cellStyleXfs>
  <cellXfs count="28">
    <xf numFmtId="0" fontId="0" fillId="0" borderId="0" pivotButton="0" quotePrefix="0" xfId="0"/>
    <xf numFmtId="0" fontId="1" fillId="2" borderId="0" pivotButton="0" quotePrefix="0" xfId="0"/>
    <xf numFmtId="0" fontId="0" fillId="2" borderId="0" pivotButton="0" quotePrefix="0" xfId="0"/>
    <xf numFmtId="0" fontId="2" fillId="2" borderId="0" applyAlignment="1" pivotButton="0" quotePrefix="0" xfId="0">
      <alignment horizontal="right" vertical="center" wrapText="1"/>
    </xf>
    <xf numFmtId="0" fontId="3" fillId="0" borderId="0" pivotButton="0" quotePrefix="0" xfId="0"/>
    <xf numFmtId="0" fontId="4" fillId="0" borderId="0" pivotButton="0" quotePrefix="0" xfId="0"/>
    <xf numFmtId="0" fontId="0" fillId="0" borderId="1" pivotButton="0" quotePrefix="0" xfId="0"/>
    <xf numFmtId="0" fontId="5" fillId="2" borderId="2" applyAlignment="1" pivotButton="0" quotePrefix="0" xfId="0">
      <alignment horizontal="center" vertical="center" wrapText="1"/>
    </xf>
    <xf numFmtId="0" fontId="6" fillId="3" borderId="2" pivotButton="0" quotePrefix="0" xfId="0"/>
    <xf numFmtId="0" fontId="0" fillId="3" borderId="2" pivotButton="0" quotePrefix="0" xfId="0"/>
    <xf numFmtId="0" fontId="7" fillId="0" borderId="2" applyAlignment="1" pivotButton="0" quotePrefix="0" xfId="0">
      <alignment horizontal="center"/>
    </xf>
    <xf numFmtId="0" fontId="7" fillId="0" borderId="2" applyAlignment="1" pivotButton="0" quotePrefix="0" xfId="0">
      <alignment vertical="center" wrapText="1"/>
    </xf>
    <xf numFmtId="0" fontId="7" fillId="0" borderId="2" pivotButton="0" quotePrefix="0" xfId="0"/>
    <xf numFmtId="4" fontId="7" fillId="0" borderId="2" pivotButton="0" quotePrefix="0" xfId="0"/>
    <xf numFmtId="0" fontId="8" fillId="3" borderId="2" pivotButton="0" quotePrefix="0" xfId="0"/>
    <xf numFmtId="4" fontId="8" fillId="3" borderId="2" pivotButton="0" quotePrefix="0" xfId="0"/>
    <xf numFmtId="0" fontId="7" fillId="3" borderId="2" applyAlignment="1" pivotButton="0" quotePrefix="0" xfId="0">
      <alignment horizontal="center"/>
    </xf>
    <xf numFmtId="0" fontId="9" fillId="3" borderId="2" pivotButton="0" quotePrefix="0" xfId="0"/>
    <xf numFmtId="4" fontId="9" fillId="3" borderId="2" pivotButton="0" quotePrefix="0" xfId="0"/>
    <xf numFmtId="0" fontId="4" fillId="0" borderId="0" applyAlignment="1" pivotButton="0" quotePrefix="0" xfId="0">
      <alignment horizontal="center"/>
    </xf>
    <xf numFmtId="0" fontId="0" fillId="0" borderId="2" pivotButton="0" quotePrefix="0" xfId="0"/>
    <xf numFmtId="0" fontId="0" fillId="0" borderId="2" applyAlignment="1" pivotButton="0" quotePrefix="0" xfId="0">
      <alignment horizontal="center"/>
    </xf>
    <xf numFmtId="4" fontId="0" fillId="0" borderId="2" pivotButton="0" quotePrefix="0" xfId="0"/>
    <xf numFmtId="0" fontId="10" fillId="0" borderId="0" applyAlignment="1" pivotButton="0" quotePrefix="0" xfId="0">
      <alignment vertical="top" wrapText="1"/>
    </xf>
    <xf numFmtId="0" fontId="4" fillId="0" borderId="3" pivotButton="0" quotePrefix="0" xfId="0"/>
    <xf numFmtId="0" fontId="0" fillId="0" borderId="3" pivotButton="0" quotePrefix="0" xfId="0"/>
    <xf numFmtId="0" fontId="11"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6"/>
  <sheetViews>
    <sheetView workbookViewId="0">
      <pane ySplit="25" topLeftCell="A26" activePane="bottomLeft" state="frozen"/>
      <selection pane="bottomLeft" activeCell="A1" sqref="A1"/>
    </sheetView>
  </sheetViews>
  <sheetFormatPr baseColWidth="8" defaultRowHeight="15"/>
  <cols>
    <col width="5" customWidth="1" min="1" max="1"/>
    <col width="44" customWidth="1" min="2" max="2"/>
    <col width="8" customWidth="1" min="3" max="3"/>
    <col width="8" customWidth="1" min="4" max="4"/>
    <col width="12" customWidth="1" min="5" max="5"/>
    <col width="14" customWidth="1" min="6" max="6"/>
  </cols>
  <sheetData>
    <row r="1" ht="30" customHeight="1">
      <c r="A1" s="1" t="inlineStr">
        <is>
          <t>QUOTATION — ELECTRICAL WORK</t>
        </is>
      </c>
      <c r="B1" s="2" t="n"/>
      <c r="C1" s="2" t="n"/>
      <c r="D1" s="3" t="inlineStr">
        <is>
          <t>Electrical quotation format · bahisathi.com/formats/quotation/electrical-contractor</t>
        </is>
      </c>
      <c r="E1" s="2" t="n"/>
      <c r="F1" s="2" t="n"/>
    </row>
    <row r="3">
      <c r="A3" s="4" t="inlineStr">
        <is>
          <t>Your business (contractor)</t>
        </is>
      </c>
    </row>
    <row r="4">
      <c r="A4" s="5" t="inlineStr">
        <is>
          <t>Business name</t>
        </is>
      </c>
      <c r="C4" s="6" t="n"/>
      <c r="D4" s="6" t="n"/>
      <c r="E4" s="6" t="n"/>
      <c r="F4" s="6" t="n"/>
    </row>
    <row r="5">
      <c r="A5" s="5" t="inlineStr">
        <is>
          <t>Address</t>
        </is>
      </c>
      <c r="C5" s="6" t="n"/>
      <c r="D5" s="6" t="n"/>
      <c r="E5" s="6" t="n"/>
      <c r="F5" s="6" t="n"/>
    </row>
    <row r="6">
      <c r="A6" s="5" t="inlineStr">
        <is>
          <t>Phone / email</t>
        </is>
      </c>
      <c r="C6" s="6" t="n"/>
      <c r="D6" s="6" t="n"/>
      <c r="E6" s="6" t="n"/>
      <c r="F6" s="6" t="n"/>
    </row>
    <row r="7">
      <c r="A7" s="5" t="inlineStr">
        <is>
          <t>GSTIN (if registered)</t>
        </is>
      </c>
      <c r="C7" s="6" t="n"/>
      <c r="D7" s="6" t="n"/>
      <c r="E7" s="6" t="n"/>
      <c r="F7" s="6" t="n"/>
    </row>
    <row r="8">
      <c r="A8" s="5" t="inlineStr">
        <is>
          <t>Electrical contractor licence no.</t>
        </is>
      </c>
      <c r="C8" s="6" t="n"/>
      <c r="D8" s="6" t="n"/>
      <c r="E8" s="6" t="n"/>
      <c r="F8" s="6" t="n"/>
    </row>
    <row r="10">
      <c r="A10" s="4" t="inlineStr">
        <is>
          <t>Quotation to</t>
        </is>
      </c>
    </row>
    <row r="11">
      <c r="A11" s="5" t="inlineStr">
        <is>
          <t>Customer name</t>
        </is>
      </c>
      <c r="C11" s="6" t="n"/>
      <c r="D11" s="6" t="n"/>
      <c r="E11" s="6" t="n"/>
      <c r="F11" s="6" t="n"/>
    </row>
    <row r="12">
      <c r="A12" s="5" t="inlineStr">
        <is>
          <t>Billing address</t>
        </is>
      </c>
      <c r="C12" s="6" t="n"/>
      <c r="D12" s="6" t="n"/>
      <c r="E12" s="6" t="n"/>
      <c r="F12" s="6" t="n"/>
    </row>
    <row r="13">
      <c r="A13" s="5" t="inlineStr">
        <is>
          <t>Site address (if different)</t>
        </is>
      </c>
      <c r="C13" s="6" t="n"/>
      <c r="D13" s="6" t="n"/>
      <c r="E13" s="6" t="n"/>
      <c r="F13" s="6" t="n"/>
    </row>
    <row r="14">
      <c r="A14" s="5" t="inlineStr">
        <is>
          <t>Phone</t>
        </is>
      </c>
      <c r="C14" s="6" t="n"/>
      <c r="D14" s="6" t="n"/>
      <c r="E14" s="6" t="n"/>
      <c r="F14" s="6" t="n"/>
    </row>
    <row r="15">
      <c r="A15" s="5" t="inlineStr">
        <is>
          <t>GSTIN (if a business)</t>
        </is>
      </c>
      <c r="C15" s="6" t="n"/>
      <c r="D15" s="6" t="n"/>
      <c r="E15" s="6" t="n"/>
      <c r="F15" s="6" t="n"/>
    </row>
    <row r="17">
      <c r="A17" s="4" t="inlineStr">
        <is>
          <t>Quotation details</t>
        </is>
      </c>
    </row>
    <row r="18">
      <c r="A18" s="5" t="inlineStr">
        <is>
          <t>Quotation no.</t>
        </is>
      </c>
      <c r="C18" s="6" t="n"/>
      <c r="D18" s="6" t="n"/>
      <c r="E18" s="6" t="n"/>
      <c r="F18" s="6" t="n"/>
    </row>
    <row r="19">
      <c r="A19" s="5" t="inlineStr">
        <is>
          <t>Date</t>
        </is>
      </c>
      <c r="C19" s="6" t="n"/>
      <c r="D19" s="6" t="n"/>
      <c r="E19" s="6" t="n"/>
      <c r="F19" s="6" t="n"/>
    </row>
    <row r="20">
      <c r="A20" s="5" t="inlineStr">
        <is>
          <t>Valid until (15 days suits copper prices)</t>
        </is>
      </c>
      <c r="C20" s="6" t="n"/>
      <c r="D20" s="6" t="n"/>
      <c r="E20" s="6" t="n"/>
      <c r="F20" s="6" t="n"/>
    </row>
    <row r="21">
      <c r="A21" s="5" t="inlineStr">
        <is>
          <t>Materials supplied by</t>
        </is>
      </c>
      <c r="C21" s="6" t="n"/>
      <c r="D21" s="6" t="n"/>
      <c r="E21" s="6" t="n"/>
      <c r="F21" s="6" t="n"/>
    </row>
    <row r="22">
      <c r="A22" s="5" t="inlineStr">
        <is>
          <t>Wiring type</t>
        </is>
      </c>
      <c r="C22" s="6" t="n"/>
      <c r="D22" s="6" t="n"/>
      <c r="E22" s="6" t="n"/>
      <c r="F22" s="6" t="n"/>
    </row>
    <row r="23">
      <c r="A23" s="5" t="inlineStr">
        <is>
          <t>Wire and switch make</t>
        </is>
      </c>
      <c r="C23" s="6" t="n"/>
      <c r="D23" s="6" t="n"/>
      <c r="E23" s="6" t="n"/>
      <c r="F23" s="6" t="n"/>
    </row>
    <row r="25" ht="28" customHeight="1">
      <c r="A25" s="7" t="inlineStr">
        <is>
          <t>#</t>
        </is>
      </c>
      <c r="B25" s="7" t="inlineStr">
        <is>
          <t>Description</t>
        </is>
      </c>
      <c r="C25" s="7" t="inlineStr">
        <is>
          <t>Qty</t>
        </is>
      </c>
      <c r="D25" s="7" t="inlineStr">
        <is>
          <t>Unit</t>
        </is>
      </c>
      <c r="E25" s="7" t="inlineStr">
        <is>
          <t>Rate
(Rs.)</t>
        </is>
      </c>
      <c r="F25" s="7" t="inlineStr">
        <is>
          <t>Amount
(Rs.)</t>
        </is>
      </c>
    </row>
    <row r="26">
      <c r="A26" s="8" t="inlineStr">
        <is>
          <t>A. Point wiring</t>
        </is>
      </c>
      <c r="B26" s="9" t="n"/>
      <c r="C26" s="9" t="n"/>
      <c r="D26" s="9" t="n"/>
      <c r="E26" s="9" t="n"/>
      <c r="F26" s="9" t="n"/>
    </row>
    <row r="27">
      <c r="A27" s="10" t="n">
        <v>1</v>
      </c>
      <c r="B27" s="11" t="inlineStr">
        <is>
          <t>Light point</t>
        </is>
      </c>
      <c r="C27" s="12" t="n"/>
      <c r="D27" s="12" t="inlineStr">
        <is>
          <t>point</t>
        </is>
      </c>
      <c r="E27" s="13" t="n"/>
      <c r="F27" s="13">
        <f>IF(C27="","",C27*E27)</f>
        <v/>
      </c>
    </row>
    <row r="28">
      <c r="A28" s="10" t="n">
        <v>2</v>
      </c>
      <c r="B28" s="11" t="inlineStr">
        <is>
          <t>Fan point</t>
        </is>
      </c>
      <c r="C28" s="12" t="n"/>
      <c r="D28" s="12" t="inlineStr">
        <is>
          <t>point</t>
        </is>
      </c>
      <c r="E28" s="13" t="n"/>
      <c r="F28" s="13">
        <f>IF(C28="","",C28*E28)</f>
        <v/>
      </c>
    </row>
    <row r="29">
      <c r="A29" s="10" t="n">
        <v>3</v>
      </c>
      <c r="B29" s="11" t="inlineStr">
        <is>
          <t>6A switch socket point</t>
        </is>
      </c>
      <c r="C29" s="12" t="n"/>
      <c r="D29" s="12" t="inlineStr">
        <is>
          <t>point</t>
        </is>
      </c>
      <c r="E29" s="13" t="n"/>
      <c r="F29" s="13">
        <f>IF(C29="","",C29*E29)</f>
        <v/>
      </c>
    </row>
    <row r="30">
      <c r="A30" s="10" t="n">
        <v>4</v>
      </c>
      <c r="B30" s="11" t="inlineStr">
        <is>
          <t>16A power point (geyser, fridge, washing machine)</t>
        </is>
      </c>
      <c r="C30" s="12" t="n"/>
      <c r="D30" s="12" t="inlineStr">
        <is>
          <t>point</t>
        </is>
      </c>
      <c r="E30" s="13" t="n"/>
      <c r="F30" s="13">
        <f>IF(C30="","",C30*E30)</f>
        <v/>
      </c>
    </row>
    <row r="31">
      <c r="A31" s="10" t="n">
        <v>5</v>
      </c>
      <c r="B31" s="11" t="inlineStr">
        <is>
          <t>AC point (with dedicated circuit from the DB)</t>
        </is>
      </c>
      <c r="C31" s="12" t="n"/>
      <c r="D31" s="12" t="inlineStr">
        <is>
          <t>point</t>
        </is>
      </c>
      <c r="E31" s="13" t="n"/>
      <c r="F31" s="13">
        <f>IF(C31="","",C31*E31)</f>
        <v/>
      </c>
    </row>
    <row r="32">
      <c r="A32" s="10" t="n">
        <v>6</v>
      </c>
      <c r="B32" s="11" t="inlineStr">
        <is>
          <t>TV / data / CCTV point</t>
        </is>
      </c>
      <c r="C32" s="12" t="n"/>
      <c r="D32" s="12" t="inlineStr">
        <is>
          <t>point</t>
        </is>
      </c>
      <c r="E32" s="13" t="n"/>
      <c r="F32" s="13">
        <f>IF(C32="","",C32*E32)</f>
        <v/>
      </c>
    </row>
    <row r="33">
      <c r="A33" s="10" t="n">
        <v>7</v>
      </c>
      <c r="B33" s="11" t="inlineStr">
        <is>
          <t>Bell point</t>
        </is>
      </c>
      <c r="C33" s="12" t="n"/>
      <c r="D33" s="12" t="inlineStr">
        <is>
          <t>point</t>
        </is>
      </c>
      <c r="E33" s="13" t="n"/>
      <c r="F33" s="13">
        <f>IF(C33="","",C33*E33)</f>
        <v/>
      </c>
    </row>
    <row r="34">
      <c r="A34" s="10" t="n">
        <v>8</v>
      </c>
      <c r="B34" s="11" t="n"/>
      <c r="C34" s="12" t="n"/>
      <c r="D34" s="12" t="n"/>
      <c r="E34" s="13" t="n"/>
      <c r="F34" s="13">
        <f>IF(C34="","",C34*E34)</f>
        <v/>
      </c>
    </row>
    <row r="35">
      <c r="A35" s="8" t="inlineStr">
        <is>
          <t>B. Distribution board, cables and earthing</t>
        </is>
      </c>
      <c r="B35" s="9" t="n"/>
      <c r="C35" s="9" t="n"/>
      <c r="D35" s="9" t="n"/>
      <c r="E35" s="9" t="n"/>
      <c r="F35" s="9" t="n"/>
    </row>
    <row r="36">
      <c r="A36" s="10" t="n">
        <v>9</v>
      </c>
      <c r="B36" s="11" t="inlineStr">
        <is>
          <t>Distribution board with MCBs and RCCB</t>
        </is>
      </c>
      <c r="C36" s="12" t="n"/>
      <c r="D36" s="12" t="inlineStr">
        <is>
          <t>nos</t>
        </is>
      </c>
      <c r="E36" s="13" t="n"/>
      <c r="F36" s="13">
        <f>IF(C36="","",C36*E36)</f>
        <v/>
      </c>
    </row>
    <row r="37">
      <c r="A37" s="10" t="n">
        <v>10</v>
      </c>
      <c r="B37" s="11" t="inlineStr">
        <is>
          <t>Main cable, meter to DB</t>
        </is>
      </c>
      <c r="C37" s="12" t="n"/>
      <c r="D37" s="12" t="inlineStr">
        <is>
          <t>m</t>
        </is>
      </c>
      <c r="E37" s="13" t="n"/>
      <c r="F37" s="13">
        <f>IF(C37="","",C37*E37)</f>
        <v/>
      </c>
    </row>
    <row r="38">
      <c r="A38" s="10" t="n">
        <v>11</v>
      </c>
      <c r="B38" s="11" t="inlineStr">
        <is>
          <t>Sub-main cable</t>
        </is>
      </c>
      <c r="C38" s="12" t="n"/>
      <c r="D38" s="12" t="inlineStr">
        <is>
          <t>m</t>
        </is>
      </c>
      <c r="E38" s="13" t="n"/>
      <c r="F38" s="13">
        <f>IF(C38="","",C38*E38)</f>
        <v/>
      </c>
    </row>
    <row r="39">
      <c r="A39" s="10" t="n">
        <v>12</v>
      </c>
      <c r="B39" s="11" t="inlineStr">
        <is>
          <t>Earthing pit</t>
        </is>
      </c>
      <c r="C39" s="12" t="n"/>
      <c r="D39" s="12" t="inlineStr">
        <is>
          <t>nos</t>
        </is>
      </c>
      <c r="E39" s="13" t="n"/>
      <c r="F39" s="13">
        <f>IF(C39="","",C39*E39)</f>
        <v/>
      </c>
    </row>
    <row r="40">
      <c r="A40" s="10" t="n">
        <v>13</v>
      </c>
      <c r="B40" s="11" t="n"/>
      <c r="C40" s="12" t="n"/>
      <c r="D40" s="12" t="n"/>
      <c r="E40" s="13" t="n"/>
      <c r="F40" s="13">
        <f>IF(C40="","",C40*E40)</f>
        <v/>
      </c>
    </row>
    <row r="41">
      <c r="A41" s="10" t="n">
        <v>14</v>
      </c>
      <c r="B41" s="11" t="n"/>
      <c r="C41" s="12" t="n"/>
      <c r="D41" s="12" t="n"/>
      <c r="E41" s="13" t="n"/>
      <c r="F41" s="13">
        <f>IF(C41="","",C41*E41)</f>
        <v/>
      </c>
    </row>
    <row r="42">
      <c r="A42" s="8" t="inlineStr">
        <is>
          <t>C. Other work</t>
        </is>
      </c>
      <c r="B42" s="9" t="n"/>
      <c r="C42" s="9" t="n"/>
      <c r="D42" s="9" t="n"/>
      <c r="E42" s="9" t="n"/>
      <c r="F42" s="9" t="n"/>
    </row>
    <row r="43">
      <c r="A43" s="10" t="n">
        <v>15</v>
      </c>
      <c r="B43" s="11" t="inlineStr">
        <is>
          <t>Wall chasing and patching after wiring</t>
        </is>
      </c>
      <c r="C43" s="12" t="n"/>
      <c r="D43" s="12" t="inlineStr">
        <is>
          <t>lot</t>
        </is>
      </c>
      <c r="E43" s="13" t="n"/>
      <c r="F43" s="13">
        <f>IF(C43="","",C43*E43)</f>
        <v/>
      </c>
    </row>
    <row r="44">
      <c r="A44" s="10" t="n">
        <v>16</v>
      </c>
      <c r="B44" s="11" t="inlineStr">
        <is>
          <t>Testing and commissioning</t>
        </is>
      </c>
      <c r="C44" s="12" t="n"/>
      <c r="D44" s="12" t="inlineStr">
        <is>
          <t>lot</t>
        </is>
      </c>
      <c r="E44" s="13" t="n"/>
      <c r="F44" s="13">
        <f>IF(C44="","",C44*E44)</f>
        <v/>
      </c>
    </row>
    <row r="45">
      <c r="A45" s="10" t="n">
        <v>17</v>
      </c>
      <c r="B45" s="11" t="n"/>
      <c r="C45" s="12" t="n"/>
      <c r="D45" s="12" t="n"/>
      <c r="E45" s="13" t="n"/>
      <c r="F45" s="13">
        <f>IF(C45="","",C45*E45)</f>
        <v/>
      </c>
    </row>
    <row r="46">
      <c r="A46" s="14" t="inlineStr">
        <is>
          <t>Subtotal (Rs.)</t>
        </is>
      </c>
      <c r="B46" s="9" t="n"/>
      <c r="C46" s="9" t="n"/>
      <c r="D46" s="9" t="n"/>
      <c r="E46" s="9" t="n"/>
      <c r="F46" s="15">
        <f>SUM(F26:F45)</f>
        <v/>
      </c>
    </row>
    <row r="47">
      <c r="A47" s="14" t="inlineStr">
        <is>
          <t>GST, indicative — rate % in column E, change to yours (Rs.)</t>
        </is>
      </c>
      <c r="B47" s="9" t="n"/>
      <c r="C47" s="9" t="n"/>
      <c r="D47" s="9" t="n"/>
      <c r="E47" s="16" t="n">
        <v>18</v>
      </c>
      <c r="F47" s="15">
        <f>ROUND(F46*E47/100,2)</f>
        <v/>
      </c>
    </row>
    <row r="48">
      <c r="A48" s="17" t="inlineStr">
        <is>
          <t>Total (Rs.)</t>
        </is>
      </c>
      <c r="B48" s="9" t="n"/>
      <c r="C48" s="9" t="n"/>
      <c r="D48" s="9" t="n"/>
      <c r="E48" s="9" t="n"/>
      <c r="F48" s="18">
        <f>F46+F47</f>
        <v/>
      </c>
    </row>
    <row r="50">
      <c r="A50" s="4" t="inlineStr">
        <is>
          <t>Payment schedule</t>
        </is>
      </c>
      <c r="E50" s="19" t="inlineStr">
        <is>
          <t>% of total</t>
        </is>
      </c>
    </row>
    <row r="51">
      <c r="A51" s="12" t="inlineStr">
        <is>
          <t>Advance on acceptance (for materials)</t>
        </is>
      </c>
      <c r="B51" s="20" t="n"/>
      <c r="C51" s="20" t="n"/>
      <c r="D51" s="20" t="n"/>
      <c r="E51" s="21" t="n">
        <v>40</v>
      </c>
      <c r="F51" s="22">
        <f>ROUND(F48*E51/100,0)</f>
        <v/>
      </c>
    </row>
    <row r="52">
      <c r="A52" s="12" t="inlineStr">
        <is>
          <t>On completion of conduiting, before wires are pulled</t>
        </is>
      </c>
      <c r="B52" s="20" t="n"/>
      <c r="C52" s="20" t="n"/>
      <c r="D52" s="20" t="n"/>
      <c r="E52" s="21" t="n">
        <v>40</v>
      </c>
      <c r="F52" s="22">
        <f>ROUND(F48*E52/100,0)</f>
        <v/>
      </c>
    </row>
    <row r="53">
      <c r="A53" s="12" t="inlineStr">
        <is>
          <t>After testing and handover</t>
        </is>
      </c>
      <c r="B53" s="20" t="n"/>
      <c r="C53" s="20" t="n"/>
      <c r="D53" s="20" t="n"/>
      <c r="E53" s="21" t="n">
        <v>20</v>
      </c>
      <c r="F53" s="22">
        <f>F48-SUM(F51:F52)</f>
        <v/>
      </c>
    </row>
    <row r="55">
      <c r="A55" s="4" t="inlineStr">
        <is>
          <t>Terms</t>
        </is>
      </c>
    </row>
    <row r="56" ht="26" customHeight="1">
      <c r="A56" s="23" t="inlineStr">
        <is>
          <t>1. Quantities are estimated from the drawing or site visit. The final bill is for the points actually installed, counted together at handover, at the rates above.</t>
        </is>
      </c>
    </row>
    <row r="57" ht="26" customHeight="1">
      <c r="A57" s="23" t="inlineStr">
        <is>
          <t>2. A point includes the conduit, wire from the switchboard to the outlet, the switch or socket, and its box. It does not include the light, fan or appliance fitted to it.</t>
        </is>
      </c>
    </row>
    <row r="58" ht="26" customHeight="1">
      <c r="A58" s="23" t="inlineStr">
        <is>
          <t>3. Not included unless listed above: light fittings, fans and appliances; painting or civil work beyond patching the chases; electricity board fees, meter application and load enhancement; false-ceiling cutting.</t>
        </is>
      </c>
    </row>
    <row r="59" ht="26" customHeight="1">
      <c r="A59" s="23" t="inlineStr">
        <is>
          <t>4. Wire and cable rates hold until the valid-until date. If accepted later, they are revised to the current price of copper.</t>
        </is>
      </c>
    </row>
    <row r="60" ht="26" customHeight="1">
      <c r="A60" s="23" t="inlineStr">
        <is>
          <t>5. Any work not listed above is an extra item, agreed in writing (WhatsApp is fine) before it is done.</t>
        </is>
      </c>
    </row>
    <row r="61" ht="30" customHeight="1"/>
    <row r="62">
      <c r="A62" s="24" t="inlineStr">
        <is>
          <t>For the contractor — signature</t>
        </is>
      </c>
      <c r="B62" s="25" t="n"/>
      <c r="C62" s="25" t="n"/>
      <c r="D62" s="24" t="inlineStr">
        <is>
          <t>Accepted by the customer — signature and date</t>
        </is>
      </c>
      <c r="E62" s="25" t="n"/>
      <c r="F62" s="25" t="n"/>
    </row>
    <row r="64" ht="46" customHeight="1">
      <c r="A64" s="26" t="inlineStr">
        <is>
          <t>This is a quotation, not a tax invoice. Electrical work where you supply both material and labour is usually one works-contract service (SAC 995461) — GST applies to the whole job, not item by item, so no HSN codes per material line. Check the current rate before you rely on it. When the customer accepts, convert it to a tax invoice — see bahisathi.com/gst/quotation-to-invoice.</t>
        </is>
      </c>
    </row>
    <row r="66" ht="24" customHeight="1">
      <c r="A66" s="27" t="inlineStr">
        <is>
          <t>Free format by BahiSathi · bahisathi.com/formats/quotation/electrical-contractor · Quote today, bill the measured points in one tap when the job is done, free.</t>
        </is>
      </c>
    </row>
  </sheetData>
  <mergeCells count="52">
    <mergeCell ref="C23:F23"/>
    <mergeCell ref="A15:B15"/>
    <mergeCell ref="C8:F8"/>
    <mergeCell ref="A53:D53"/>
    <mergeCell ref="A66:F66"/>
    <mergeCell ref="A11:B11"/>
    <mergeCell ref="C7:F7"/>
    <mergeCell ref="A52:D52"/>
    <mergeCell ref="A56:F56"/>
    <mergeCell ref="A26:F26"/>
    <mergeCell ref="C19:F19"/>
    <mergeCell ref="A6:B6"/>
    <mergeCell ref="A57:F57"/>
    <mergeCell ref="C13:F13"/>
    <mergeCell ref="C18:F18"/>
    <mergeCell ref="A42:F42"/>
    <mergeCell ref="A7:B7"/>
    <mergeCell ref="A48:D48"/>
    <mergeCell ref="D62:F62"/>
    <mergeCell ref="C6:F6"/>
    <mergeCell ref="A62:C62"/>
    <mergeCell ref="C15:F15"/>
    <mergeCell ref="A35:F35"/>
    <mergeCell ref="A51:D51"/>
    <mergeCell ref="A18:B18"/>
    <mergeCell ref="C5:F5"/>
    <mergeCell ref="C14:F14"/>
    <mergeCell ref="A12:B12"/>
    <mergeCell ref="A21:B21"/>
    <mergeCell ref="C4:F4"/>
    <mergeCell ref="C20:F20"/>
    <mergeCell ref="A5:B5"/>
    <mergeCell ref="A58:F58"/>
    <mergeCell ref="A14:B14"/>
    <mergeCell ref="A23:B23"/>
    <mergeCell ref="A8:B8"/>
    <mergeCell ref="D1:F1"/>
    <mergeCell ref="A46:D46"/>
    <mergeCell ref="A22:B22"/>
    <mergeCell ref="A59:F59"/>
    <mergeCell ref="A64:F64"/>
    <mergeCell ref="A4:B4"/>
    <mergeCell ref="C22:F22"/>
    <mergeCell ref="A20:B20"/>
    <mergeCell ref="A60:F60"/>
    <mergeCell ref="A1:C1"/>
    <mergeCell ref="A19:B19"/>
    <mergeCell ref="C12:F12"/>
    <mergeCell ref="C21:F21"/>
    <mergeCell ref="A13:B13"/>
    <mergeCell ref="C11:F11"/>
    <mergeCell ref="A47:D47"/>
  </mergeCells>
  <dataValidations count="2">
    <dataValidation sqref="C21" showDropDown="0" showInputMessage="0" showErrorMessage="0" allowBlank="1" type="list">
      <formula1>"Contractor,Customer,Split — see terms"</formula1>
    </dataValidation>
    <dataValidation sqref="C22" showDropDown="0" showInputMessage="0" showErrorMessage="0" allowBlank="1" type="list">
      <formula1>"Concealed,Surface conduit,Casing-capping"</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2026-09-24T17:15:07Z</dcterms:created>
  <dcterms:modified xmlns:dcterms="http://purl.org/dc/terms/" xmlns:xsi="http://www.w3.org/2001/XMLSchema-instance" xsi:type="dcterms:W3CDTF">2026-09-24T17:15:07Z</dcterms:modified>
</cp:coreProperties>
</file>